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ocuments\ESTADOS FINANCIEROS PAGINA WEB 2023\01 ENERO MARZO 2023\"/>
    </mc:Choice>
  </mc:AlternateContent>
  <xr:revisionPtr revIDLastSave="0" documentId="8_{7B0C03CF-7330-4070-8490-3EBC56499136}" xr6:coauthVersionLast="47" xr6:coauthVersionMax="47" xr10:uidLastSave="{00000000-0000-0000-0000-000000000000}"/>
  <bookViews>
    <workbookView xWindow="112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<sst xmlns="http://schemas.openxmlformats.org/spreadsheetml/2006/main" count="531" uniqueCount="415">
  <si>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</si>
  <si>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</si>
  <si>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</si>
  <si>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</si>
  <si>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</si>
  <si>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</si>
  <si>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</si>
  <si>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</si>
  <si>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</si>
  <si>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</si>
  <si>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</si>
  <si>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</si>
  <si>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</si>
  <si>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</si>
  <si>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</si>
  <si>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</si>
  <si>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</si>
  <si>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</si>
  <si>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</si>
  <si>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</si>
  <si>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</si>
  <si>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</si>
  <si>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</si>
  <si>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</si>
  <si>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</si>
  <si>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</si>
  <si>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</si>
  <si>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</si>
  <si>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</si>
  <si>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</si>
  <si>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</si>
  <si>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</si>
  <si>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</si>
  <si>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</si>
  <si>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</si>
  <si>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</si>
  <si>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</si>
  <si>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</si>
  <si>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</si>
  <si>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</si>
  <si>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</si>
  <si>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</si>
  <si>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</si>
  <si>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</si>
  <si>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</si>
  <si>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</si>
  <si>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</si>
  <si>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</si>
  <si>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</si>
  <si>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</si>
  <si>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</si>
  <si>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</si>
  <si>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</si>
  <si>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</si>
  <si>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</si>
  <si>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</si>
  <si>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</si>
  <si>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</si>
  <si>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</si>
  <si>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</si>
  <si>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</si>
  <si>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</si>
  <si>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</si>
  <si>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</si>
  <si>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</si>
  <si>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</si>
  <si>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</si>
  <si>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</si>
  <si>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</si>
  <si>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</si>
  <si>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</si>
  <si>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</si>
  <si>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</si>
  <si>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</si>
  <si>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</si>
  <si>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</si>
  <si>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</si>
  <si>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</si>
  <si>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</si>
  <si>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</si>
  <si>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</si>
  <si>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</si>
  <si>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</si>
  <si>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</si>
  <si>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</si>
  <si>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</si>
  <si>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</si>
  <si>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</si>
  <si>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</si>
  <si>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</si>
  <si>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</si>
  <si>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</si>
  <si>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</si>
  <si>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</si>
  <si>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</si>
  <si>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</si>
  <si>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</si>
  <si>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</si>
  <si>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</si>
  <si>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</si>
  <si>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</si>
  <si>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</si>
  <si>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</si>
  <si>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</si>
  <si>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</si>
  <si>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</si>
  <si>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</si>
  <si>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</si>
  <si>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</si>
  <si>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</si>
  <si>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</si>
  <si>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</si>
  <si>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</si>
  <si>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</si>
  <si>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</si>
  <si>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</si>
  <si>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</si>
  <si>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</si>
  <si>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</si>
  <si>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</si>
  <si>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</si>
  <si>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</si>
  <si>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</si>
  <si>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</si>
  <si>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</si>
  <si>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</si>
  <si>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</si>
  <si>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</si>
  <si>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</si>
  <si>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</si>
  <si>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</si>
  <si>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</si>
  <si>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</si>
  <si>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</si>
  <si>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</si>
  <si>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</si>
  <si>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</si>
  <si>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</si>
  <si>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</si>
  <si>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</si>
  <si>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</si>
  <si>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</si>
  <si>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</si>
  <si>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</si>
  <si>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</si>
  <si>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</si>
  <si>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</si>
  <si>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</si>
  <si>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</si>
  <si>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</si>
  <si>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</si>
  <si>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</si>
  <si>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</si>
  <si>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</si>
  <si>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</si>
  <si>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</si>
  <si>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</si>
  <si>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</si>
  <si>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</si>
  <si>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</si>
  <si>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</si>
  <si>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</si>
  <si>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</si>
  <si>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</si>
  <si>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</si>
  <si>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</si>
  <si>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</si>
  <si>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</si>
  <si>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</si>
  <si>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</si>
  <si>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</si>
  <si>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</si>
  <si>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</si>
  <si>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</si>
  <si>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</si>
  <si>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</si>
  <si>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</si>
  <si>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</si>
  <si>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</si>
  <si>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</si>
  <si>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</si>
  <si>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</si>
  <si>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</si>
  <si>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</si>
  <si>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</si>
  <si>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</si>
  <si>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</si>
  <si>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</si>
  <si>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</si>
  <si>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</si>
  <si>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</si>
  <si>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</si>
  <si>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</si>
  <si>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</si>
  <si>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</si>
  <si>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</si>
  <si>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</si>
  <si>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</si>
  <si>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</si>
  <si>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</si>
  <si>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</si>
  <si>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</si>
  <si>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</si>
  <si>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</si>
  <si>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</si>
  <si>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</si>
  <si>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</si>
  <si>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</si>
  <si>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</si>
  <si>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</si>
  <si>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</si>
  <si>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</si>
  <si>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</si>
  <si>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</si>
  <si>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</si>
  <si>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</si>
  <si>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</si>
  <si>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</si>
  <si>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</si>
  <si>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</si>
  <si>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</si>
  <si>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</si>
  <si>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</si>
  <si>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</si>
  <si>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</si>
  <si>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</si>
  <si>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</si>
  <si>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</si>
  <si>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</si>
  <si>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</si>
  <si>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</si>
  <si>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</si>
  <si>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</si>
  <si>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</si>
  <si>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</si>
  <si>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</si>
  <si>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</si>
  <si>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</si>
  <si>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</si>
  <si>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</si>
  <si>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</si>
  <si>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</si>
  <si>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</si>
  <si>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</si>
  <si>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</si>
  <si>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</si>
  <si>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</si>
  <si>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</si>
  <si>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</si>
  <si>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</si>
  <si>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</si>
  <si>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</si>
  <si>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</si>
  <si>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</si>
  <si>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</si>
  <si>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</si>
  <si>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</si>
  <si>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</si>
  <si>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</si>
  <si>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</si>
  <si>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</si>
  <si>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</si>
  <si>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</si>
  <si>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</si>
  <si>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</si>
  <si>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</si>
  <si>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</si>
  <si>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</si>
  <si>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</si>
  <si>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</si>
  <si>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</si>
  <si>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</si>
  <si>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</si>
  <si>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</si>
  <si>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</si>
  <si>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</si>
  <si>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</si>
  <si>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</si>
  <si>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</si>
  <si>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</si>
  <si>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</si>
  <si>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</si>
  <si>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</si>
  <si>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</si>
  <si>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</si>
  <si>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</si>
  <si>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</si>
  <si>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</si>
  <si>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</si>
  <si>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</si>
  <si>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</si>
  <si>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</si>
  <si>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</si>
  <si>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</si>
  <si>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</si>
  <si>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</si>
  <si>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</si>
  <si>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</si>
  <si>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</si>
  <si>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</si>
  <si>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</si>
  <si>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</si>
  <si>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</si>
  <si>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</si>
  <si>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</si>
  <si>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</si>
  <si>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</si>
  <si>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</si>
  <si>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</si>
  <si>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</si>
  <si>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</si>
  <si>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</si>
  <si>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</si>
  <si>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</si>
  <si>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</si>
  <si>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</si>
  <si>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</si>
  <si>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</si>
  <si>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</si>
  <si>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</si>
  <si>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</si>
  <si>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</si>
  <si>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</si>
  <si>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</si>
  <si>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</si>
  <si>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</si>
  <si>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</si>
  <si>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</si>
  <si>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</si>
  <si>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</si>
  <si>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</si>
  <si>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</si>
  <si>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</si>
  <si>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</si>
  <si>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</si>
  <si>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</si>
  <si>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</si>
  <si>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</si>
  <si>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</si>
  <si>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</si>
  <si>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</si>
  <si>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</si>
  <si>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</si>
  <si>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</si>
  <si>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</si>
  <si>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</si>
  <si>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</si>
  <si>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</si>
  <si>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</si>
  <si>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</si>
  <si>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</si>
  <si>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</si>
  <si>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MARZO DE 2023</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</si>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</sst>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2023</v>
      </c>
      <c r="K26" s="162"/>
      <c r="L26" s="162"/>
      <c r="M26" s="162">
        <v>2022</v>
      </c>
      <c r="N26" s="162"/>
      <c r="O26" s="162"/>
    </row>
    <row r="27" spans="1:16" ht="12" customHeight="1" x14ac:dyDescent="0.2">
      <c r="C27" s="49"/>
      <c r="D27" s="140" t="s">
        <v>354</v>
      </c>
      <c r="E27" s="140"/>
      <c r="F27" s="140"/>
      <c r="G27" s="140"/>
      <c r="H27" s="140"/>
      <c r="I27" s="140"/>
      <c r="J27" s="257">
        <v>40922.36</v>
      </c>
      <c r="K27" s="140"/>
      <c r="L27" s="140"/>
      <c r="M27" s="257">
        <v>125620.3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40922.36</v>
      </c>
      <c r="K30" s="213"/>
      <c r="L30" s="213"/>
      <c r="M30" s="213">
        <f>SUM(M27:O29)</f>
        <v>125620.3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2023</v>
      </c>
      <c r="K77" s="149"/>
      <c r="L77" s="150"/>
      <c r="M77" s="148">
        <v>2022</v>
      </c>
      <c r="N77" s="149"/>
      <c r="O77" s="150"/>
    </row>
    <row r="78" spans="1:31" ht="12" customHeight="1" x14ac:dyDescent="0.2">
      <c r="A78" s="55"/>
      <c r="B78" s="55"/>
      <c r="C78" s="171" t="s">
        <v>353</v>
      </c>
      <c r="D78" s="172"/>
      <c r="E78" s="172"/>
      <c r="F78" s="172"/>
      <c r="G78" s="172"/>
      <c r="H78" s="172"/>
      <c r="I78" s="172"/>
      <c r="J78" s="259">
        <v>1540050.59</v>
      </c>
      <c r="K78" s="172"/>
      <c r="L78" s="173"/>
      <c r="M78" s="259">
        <v>1509230.71</v>
      </c>
      <c r="N78" s="172"/>
      <c r="O78" s="173"/>
    </row>
    <row r="79" spans="1:31" ht="12" customHeight="1" x14ac:dyDescent="0.2">
      <c r="A79" s="55"/>
      <c r="B79" s="55"/>
      <c r="C79" s="171" t="s">
        <v>358</v>
      </c>
      <c r="D79" s="172"/>
      <c r="E79" s="172"/>
      <c r="F79" s="172"/>
      <c r="G79" s="172"/>
      <c r="H79" s="172"/>
      <c r="I79" s="172"/>
      <c r="J79" s="259">
        <v>4630.2700000000004</v>
      </c>
      <c r="K79" s="172"/>
      <c r="L79" s="173"/>
      <c r="M79" s="259">
        <v>1477.56</v>
      </c>
      <c r="N79" s="172"/>
      <c r="O79" s="173"/>
    </row>
    <row r="80" spans="1:31" ht="12" customHeight="1" x14ac:dyDescent="0.2">
      <c r="A80" s="55"/>
      <c r="B80" s="55"/>
      <c r="C80" s="171" t="s">
        <v>359</v>
      </c>
      <c r="D80" s="172"/>
      <c r="E80" s="172"/>
      <c r="F80" s="172"/>
      <c r="G80" s="172"/>
      <c r="H80" s="172"/>
      <c r="I80" s="172"/>
      <c r="J80" s="259">
        <v>930294.15</v>
      </c>
      <c r="K80" s="172"/>
      <c r="L80" s="173"/>
      <c r="M80" s="259">
        <v>894844.52</v>
      </c>
      <c r="N80" s="172"/>
      <c r="O80" s="173"/>
    </row>
    <row r="81" spans="1:16" ht="12" customHeight="1" x14ac:dyDescent="0.2">
      <c r="A81" s="55"/>
      <c r="B81" s="55"/>
      <c r="C81" s="196" t="s">
        <v>186</v>
      </c>
      <c r="D81" s="197"/>
      <c r="E81" s="197"/>
      <c r="F81" s="197"/>
      <c r="G81" s="197"/>
      <c r="H81" s="197"/>
      <c r="I81" s="197"/>
      <c r="J81" s="214">
        <f>SUM(J78:L80)</f>
        <v>2474975.0100000002</v>
      </c>
      <c r="K81" s="215"/>
      <c r="L81" s="216"/>
      <c r="M81" s="214">
        <f>SUM(M78:O80)</f>
        <v>2405552.79</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2023</v>
      </c>
      <c r="I85" s="162"/>
      <c r="J85" s="162"/>
      <c r="K85" s="162">
        <v>2023</v>
      </c>
      <c r="L85" s="162"/>
      <c r="M85" s="162"/>
      <c r="O85" s="55"/>
      <c r="P85" s="55"/>
    </row>
    <row r="86" spans="1:16" ht="12" customHeight="1" x14ac:dyDescent="0.2">
      <c r="A86" s="55"/>
      <c r="B86" s="55"/>
      <c r="C86" s="55"/>
      <c r="D86" s="55"/>
      <c r="E86" s="55"/>
      <c r="F86" s="163" t="s">
        <v>353</v>
      </c>
      <c r="G86" s="163"/>
      <c r="H86" s="257">
        <v>1509230.71</v>
      </c>
      <c r="I86" s="203"/>
      <c r="J86" s="203"/>
      <c r="K86" s="140">
        <f>H86/$H$91</f>
        <v>0.99902194220463225</v>
      </c>
      <c r="L86" s="204"/>
      <c r="M86" s="204"/>
      <c r="O86" s="55"/>
      <c r="P86" s="55"/>
    </row>
    <row r="87" spans="1:16" ht="12" customHeight="1" x14ac:dyDescent="0.2">
      <c r="A87" s="55"/>
      <c r="B87" s="55"/>
      <c r="C87" s="55"/>
      <c r="D87" s="55"/>
      <c r="E87" s="55"/>
      <c r="F87" s="163" t="s">
        <v>358</v>
      </c>
      <c r="G87" s="163"/>
      <c r="H87" s="257">
        <v>1477.56</v>
      </c>
      <c r="I87" s="203"/>
      <c r="J87" s="203"/>
      <c r="K87" s="140">
        <f>H87/$H$91</f>
        <v>9.7805779536773159E-4</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1510708.27</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2023</v>
      </c>
      <c r="L138" s="162"/>
      <c r="M138" s="162"/>
      <c r="N138" s="162">
        <v>2022</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2023</v>
      </c>
      <c r="K147" s="162"/>
      <c r="L147" s="162"/>
      <c r="M147" s="162">
        <v>2022</v>
      </c>
      <c r="N147" s="162"/>
      <c r="O147" s="162"/>
    </row>
    <row r="148" spans="3:16" ht="12" customHeight="1" x14ac:dyDescent="0.2">
      <c r="D148" s="140" t="s">
        <v>363</v>
      </c>
      <c r="E148" s="140"/>
      <c r="F148" s="140"/>
      <c r="G148" s="140"/>
      <c r="H148" s="140"/>
      <c r="I148" s="140"/>
      <c r="J148" s="257">
        <v>304827.5</v>
      </c>
      <c r="K148" s="140"/>
      <c r="L148" s="140"/>
      <c r="M148" s="257">
        <v>289610.09000000003</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843408.71</v>
      </c>
      <c r="K151" s="140"/>
      <c r="L151" s="140"/>
      <c r="M151" s="257">
        <v>843408.71</v>
      </c>
      <c r="N151" s="140"/>
      <c r="O151" s="140"/>
    </row>
    <row r="152" spans="3:16" ht="12" customHeight="1" x14ac:dyDescent="0.2">
      <c r="D152" s="151" t="s">
        <v>367</v>
      </c>
      <c r="E152" s="151"/>
      <c r="F152" s="151"/>
      <c r="G152" s="151"/>
      <c r="H152" s="151"/>
      <c r="I152" s="151"/>
      <c r="J152" s="193">
        <f>SUM(J148:L151)</f>
        <v>1309511.8500000001</v>
      </c>
      <c r="K152" s="193"/>
      <c r="L152" s="193"/>
      <c r="M152" s="193">
        <f>SUM(M148:O151)</f>
        <v>1294294.44</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1796102.46</v>
      </c>
      <c r="K158" s="193"/>
      <c r="L158" s="193"/>
      <c r="M158" s="193">
        <f>SUM(M152,M155,M157)</f>
        <v>1780885.0499999998</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2023</v>
      </c>
      <c r="K164" s="162"/>
      <c r="L164" s="162"/>
      <c r="M164" s="162">
        <v>2022</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2023</v>
      </c>
      <c r="J189" s="162"/>
      <c r="K189" s="162"/>
      <c r="L189" s="162">
        <v>2022</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4167361.31</v>
      </c>
      <c r="J190" s="140"/>
      <c r="K190" s="140"/>
      <c r="L190" s="257">
        <v>4155719.62</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4167361.31</v>
      </c>
      <c r="J192" s="193"/>
      <c r="K192" s="193"/>
      <c r="L192" s="193">
        <f>SUM(L190:N191)</f>
        <v>4155719.62</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3617460.19</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245986.75</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3869274.94</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2023</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1767521.59</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149.35</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1767670.9400000002</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621978.07999999996</v>
      </c>
      <c r="L280" s="227"/>
      <c r="M280" s="228"/>
      <c r="N280" s="168">
        <f>K280/$K$274</f>
        <v>0.35186304527923046</v>
      </c>
      <c r="O280" s="169"/>
      <c r="P280" s="170"/>
    </row>
    <row r="281" spans="1:32" ht="12" customHeight="1" x14ac:dyDescent="0.2">
      <c r="A281" s="55"/>
      <c r="B281" s="55"/>
      <c r="C281" s="106" t="s">
        <v>401</v>
      </c>
      <c r="D281" s="107"/>
      <c r="E281" s="107"/>
      <c r="F281" s="107"/>
      <c r="G281" s="107"/>
      <c r="H281" s="107"/>
      <c r="I281" s="107"/>
      <c r="J281" s="108"/>
      <c r="K281" s="260">
        <v>51290</v>
      </c>
      <c r="L281" s="227"/>
      <c r="M281" s="228"/>
      <c r="N281" s="168">
        <f t="shared" ref="N281:N282" si="0">K281/$K$274</f>
        <v>2.9015581372854381E-2</v>
      </c>
      <c r="O281" s="169"/>
      <c r="P281" s="170"/>
    </row>
    <row r="282" spans="1:32" ht="12" customHeight="1" x14ac:dyDescent="0.2">
      <c r="A282" s="55"/>
      <c r="B282" s="55"/>
      <c r="C282" s="175" t="s">
        <v>402</v>
      </c>
      <c r="D282" s="175"/>
      <c r="E282" s="175"/>
      <c r="F282" s="175"/>
      <c r="G282" s="175"/>
      <c r="H282" s="175"/>
      <c r="I282" s="175"/>
      <c r="J282" s="175"/>
      <c r="K282" s="260">
        <v>133922.84</v>
      </c>
      <c r="L282" s="227"/>
      <c r="M282" s="228"/>
      <c r="N282" s="168">
        <f t="shared" si="0"/>
        <v>7.5762313544623858E-2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2023</v>
      </c>
      <c r="J303" s="149"/>
      <c r="K303" s="150"/>
      <c r="L303" s="148">
        <v>2022</v>
      </c>
      <c r="M303" s="149"/>
      <c r="N303" s="150"/>
      <c r="AA303" s="53"/>
      <c r="AB303" s="53"/>
    </row>
    <row r="304" spans="1:32" ht="12" customHeight="1" x14ac:dyDescent="0.2">
      <c r="A304" s="73"/>
      <c r="E304" s="171" t="s">
        <v>403</v>
      </c>
      <c r="F304" s="172"/>
      <c r="G304" s="172"/>
      <c r="H304" s="173"/>
      <c r="I304" s="261">
        <v>10000</v>
      </c>
      <c r="J304" s="159"/>
      <c r="K304" s="160"/>
      <c r="L304" s="261">
        <v>10000</v>
      </c>
      <c r="M304" s="159"/>
      <c r="N304" s="160"/>
      <c r="AA304" s="53"/>
      <c r="AB304" s="53"/>
    </row>
    <row r="305" spans="1:32" ht="12" customHeight="1" x14ac:dyDescent="0.2">
      <c r="A305" s="73"/>
      <c r="E305" s="155" t="s">
        <v>354</v>
      </c>
      <c r="F305" s="156"/>
      <c r="G305" s="156"/>
      <c r="H305" s="157"/>
      <c r="I305" s="158">
        <v>40922.36</v>
      </c>
      <c r="J305" s="159"/>
      <c r="K305" s="160"/>
      <c r="L305" s="261">
        <v>3026.06</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47382.2</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98304.56</v>
      </c>
      <c r="J311" s="225"/>
      <c r="K311" s="226"/>
      <c r="L311" s="224">
        <f>SUM(L304:N309)</f>
        <v>60408.259999999995</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2023</v>
      </c>
      <c r="J319" s="162"/>
      <c r="K319" s="162"/>
      <c r="L319" s="162">
        <v>2022</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2023-09-12T20:43:35Z</dcterms:modified>
</cp:coreProperties>
</file>